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Отчеты\Отчет об информационном обеспечении деятельности ОГВ\2024\"/>
    </mc:Choice>
  </mc:AlternateContent>
  <xr:revisionPtr revIDLastSave="0" documentId="13_ncr:1_{7E0E0432-B697-429A-A1B8-287FB589ED7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_сводное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3" i="1" l="1"/>
  <c r="I33" i="1"/>
  <c r="J56" i="1" l="1"/>
  <c r="I56" i="1"/>
  <c r="J63" i="1"/>
  <c r="I63" i="1"/>
  <c r="J95" i="1"/>
  <c r="I95" i="1"/>
  <c r="J27" i="1"/>
  <c r="I27" i="1"/>
  <c r="J21" i="1"/>
  <c r="I21" i="1"/>
  <c r="J69" i="1" l="1"/>
  <c r="I69" i="1"/>
  <c r="J104" i="1" l="1"/>
  <c r="J43" i="1" l="1"/>
  <c r="I43" i="1"/>
  <c r="J73" i="1" l="1"/>
  <c r="I73" i="1"/>
  <c r="I104" i="1" s="1"/>
</calcChain>
</file>

<file path=xl/sharedStrings.xml><?xml version="1.0" encoding="utf-8"?>
<sst xmlns="http://schemas.openxmlformats.org/spreadsheetml/2006/main" count="327" uniqueCount="133">
  <si>
    <t>о расходовании бюджетных ассигнований на информационное обеспечение деятельности органов государственной власти субъектов Российской Федерации и поддержку средств массовой информации</t>
  </si>
  <si>
    <t>КОДЫ</t>
  </si>
  <si>
    <t>дата</t>
  </si>
  <si>
    <t>по ОКПО</t>
  </si>
  <si>
    <t>по ОКЕИ</t>
  </si>
  <si>
    <t>Наименование субъекта Российской Федерации</t>
  </si>
  <si>
    <t>Код по ОКПД</t>
  </si>
  <si>
    <t>Предмет закупки/ цель субсидии</t>
  </si>
  <si>
    <t>Наименование исполнителя контракта/ получателя субсидии (гранта)</t>
  </si>
  <si>
    <t>Цель контракта/ объем предоставленных субсидий (грантов)</t>
  </si>
  <si>
    <t>Оплата по контрактам/расходы по предоставленным субсидиям</t>
  </si>
  <si>
    <t>(должность)</t>
  </si>
  <si>
    <t>(подпись)</t>
  </si>
  <si>
    <t>(расшифровка подписи)</t>
  </si>
  <si>
    <t>Исполнитель</t>
  </si>
  <si>
    <t>(телефон)</t>
  </si>
  <si>
    <t>Брянская область</t>
  </si>
  <si>
    <t>по ОКАТО (ОКТМО)</t>
  </si>
  <si>
    <t>01</t>
  </si>
  <si>
    <t>единица измерения: руб.</t>
  </si>
  <si>
    <t>Наименование органа государственной власти субъекта</t>
  </si>
  <si>
    <t>Код по БК</t>
  </si>
  <si>
    <t>Итого по органу государственной власти субъекта</t>
  </si>
  <si>
    <t>04</t>
  </si>
  <si>
    <t>Филиал ФГУП ВГТРК ГТРК «Брянск»</t>
  </si>
  <si>
    <t>Всего:</t>
  </si>
  <si>
    <t>раз-      дела</t>
  </si>
  <si>
    <t>под-раздела</t>
  </si>
  <si>
    <t>направ-ление расходов</t>
  </si>
  <si>
    <t>вида расхо-дов</t>
  </si>
  <si>
    <t>СВОДНЫЙ ОТЧЕТ</t>
  </si>
  <si>
    <t>ОКПО 00080329-Брянская областная Дума</t>
  </si>
  <si>
    <t xml:space="preserve">ОКПО 10451554-Администрация Губернатора Брянской области и Правительства Брянской области </t>
  </si>
  <si>
    <t>ОКПО 97514020-Контрольно-счетная палата Брянской области</t>
  </si>
  <si>
    <t>ОКПО 32086983-Избирательная комиссия Брянской области</t>
  </si>
  <si>
    <t>ОКПО 01334772-Уполномоченный по правам человека в Брянской области, Уполномоченный по правам ребенка в Брянской области, Уполномоченный по защите прав предпринимателей в Брянской области и аппарат уполномоченных</t>
  </si>
  <si>
    <t>ОКПО 02282327-Департамент финансов Брянской области</t>
  </si>
  <si>
    <t>ОКПО 00099056-Департамент сельского хозяйства Брянской области</t>
  </si>
  <si>
    <t>ОКПО 00099079-Департамент здравоохранения Брянской области</t>
  </si>
  <si>
    <t>ОКПО 00098938-Департамент образования и науки Брянской области</t>
  </si>
  <si>
    <t>ОКПО 13452442-Департамент топливно-энергетического комплекса и жилищно-коммунального хозяйства</t>
  </si>
  <si>
    <t>ОКПО 00099085-Департамент природных ресурсов и экологии Брянской области</t>
  </si>
  <si>
    <t>ОКПО 00098950-Департамнт культуры Брянской области</t>
  </si>
  <si>
    <t>ОКПО 13450673-Управление записи актов гражданского состояния Брянской области</t>
  </si>
  <si>
    <t>ОКПО 76370225-Управление мировой юстиции Брянской области</t>
  </si>
  <si>
    <t>ОКПО 57330823-Управление потребительского рынка и услуг, контроля в сфере производства и оборота этилового спирта, алкогольной и спиртосодержащей продукции Брянской области</t>
  </si>
  <si>
    <t>ОКПО 97514220-Управление лесами Брянской области</t>
  </si>
  <si>
    <t>ОКПО 97506686-Управление государственного регулирования тарифов Брянской области</t>
  </si>
  <si>
    <t>ОКПО 00098944-Государственная строительная  инспекция Брянской области</t>
  </si>
  <si>
    <t>ОКПО 00092249-Государственная жилищная   инспекция Брянской области</t>
  </si>
  <si>
    <t>ОКПО 10439240-Государственная   инспекция по надзору за техническим состоянием самоходных машин и других видов техники                                      Брянской области</t>
  </si>
  <si>
    <t>ОКПО 29507412-Управление имущественных отношений Брянской области</t>
  </si>
  <si>
    <t>ОКПО 22344585-Управление ветеринарии Брянской области</t>
  </si>
  <si>
    <t>ОКПО 00099040-Департамент экономического развития Брянской области</t>
  </si>
  <si>
    <t>ОКПО 99515991-Департамент промышленности, транспорта и связи Брянской области</t>
  </si>
  <si>
    <t>ОКПО 93370267-Управление государственных закупок Брянской области</t>
  </si>
  <si>
    <t>00021806</t>
  </si>
  <si>
    <t>60.20.12.0000</t>
  </si>
  <si>
    <t>03</t>
  </si>
  <si>
    <t>ОКПО 02884457 Управление по охране и сохранению историко-культурного наследия Брянской области</t>
  </si>
  <si>
    <t>ОКПО 05948809 -Департамент региональной безопасности Брянской области</t>
  </si>
  <si>
    <t>244</t>
  </si>
  <si>
    <t>ООО "Брянский печатный двор"</t>
  </si>
  <si>
    <t>32-56-34</t>
  </si>
  <si>
    <t>ОКПО 20086601 -Управление архитектуры и градостроительства Брянской области</t>
  </si>
  <si>
    <t>73.12.11.000</t>
  </si>
  <si>
    <t>12</t>
  </si>
  <si>
    <t>05</t>
  </si>
  <si>
    <t>ОКПО 57331082-Департамент строительства  Брянской области</t>
  </si>
  <si>
    <t>63.11.12.000</t>
  </si>
  <si>
    <t>Периодичность: полугодовая</t>
  </si>
  <si>
    <t>Информационное обеспечение деятельности Брянской областной Думы в периодическом печатном издании (СМИ)</t>
  </si>
  <si>
    <t>63.91.12</t>
  </si>
  <si>
    <t>Советник отдела экономики, финансов и бухгалтерского учета департамента внутренней политики Брянской области</t>
  </si>
  <si>
    <t>С.Е.Тюлюкина</t>
  </si>
  <si>
    <t>ФГУП "Информационное телеграфное агенство России (ИТАР - ТАСС)</t>
  </si>
  <si>
    <t xml:space="preserve">Информационное обеспечение деятельности Брянской областной Думы в периодическом печатном издании (СМИ) </t>
  </si>
  <si>
    <t>60.20.40.000</t>
  </si>
  <si>
    <t xml:space="preserve">Информационное обеспечение деятельности Брянской областной Думы в эфире телекомпании (СМИ) </t>
  </si>
  <si>
    <t>Государственное автономное учреждение Брянской области «ДЕСНА»</t>
  </si>
  <si>
    <t>ФГУП «ВГТРК» «ГТРК  «Брянск»</t>
  </si>
  <si>
    <t>ООО «Брянский комсомолец»</t>
  </si>
  <si>
    <t>Услуги по созданию и размещению на сайте в телекоммуникационной сети «Интернет» информационных материалов о деятельности Брянской областной Думы</t>
  </si>
  <si>
    <t xml:space="preserve">ИП Федосова Валентина Владимировна </t>
  </si>
  <si>
    <t>63.11.12.0000</t>
  </si>
  <si>
    <t>ОКПО 00098981-департамент внутренней политики Брянской области</t>
  </si>
  <si>
    <t>1140698700</t>
  </si>
  <si>
    <t>1940198700</t>
  </si>
  <si>
    <t>1240198700</t>
  </si>
  <si>
    <t>ОКПО 00098967-департамент физической культуры и спорта Брянской области</t>
  </si>
  <si>
    <t>ООО "Брянский рабочий"</t>
  </si>
  <si>
    <t>58.14.20.000</t>
  </si>
  <si>
    <t xml:space="preserve">18.12.19.190 </t>
  </si>
  <si>
    <t>Публикация информационных материалов в газете "Брянские факты"</t>
  </si>
  <si>
    <t>Общество с ограниченной ответстивенностью "Брянский комсомолец"</t>
  </si>
  <si>
    <t>ООО "Интерактив"</t>
  </si>
  <si>
    <t>Создание и публикация информационных материалов в сети "Интернет"</t>
  </si>
  <si>
    <t>58.13.10.000</t>
  </si>
  <si>
    <t>Создание и публикация информационных материалов в печатном издании</t>
  </si>
  <si>
    <t>ОКПО 00098973-Департамент социальной политики и занятости населения Брянской области</t>
  </si>
  <si>
    <t>Временно исполняющий обязанности  заместителя Губернатора Брянской области</t>
  </si>
  <si>
    <t xml:space="preserve"> 58.14.11.190</t>
  </si>
  <si>
    <t>Услуги, связанные с обеспечением информационного освещения деятельности органов государственной власти Брянской области и государственных органов Брянской области, путем размещения информационных материалов в периодическом печатном издании</t>
  </si>
  <si>
    <t>Государственное автономное учреждение "Редакция газеты "Брянская учительская газета"</t>
  </si>
  <si>
    <t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(ФД-278 от 25.12.2023г.)</t>
  </si>
  <si>
    <t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(ФД-66 от 05.04.2024г.)</t>
  </si>
  <si>
    <t>Оказание услуг по подготовке и размещению информационных материалов о деятельности Губернатора Брянской области и Правительства Брянской области   на русскоязычной версии Интернет- ресурса федерального информационного агенства для нужд администрации Губернатора Брянской области  и Правительства Брянской области (ФД-86 от 06.05.2024г)</t>
  </si>
  <si>
    <t>В.А.Свинцов</t>
  </si>
  <si>
    <t xml:space="preserve">Оказание услуг по изготовлению и размещению телевизионных передач в региональном эфире  в рамках освещения реализации национального проекта "Безопасные качественные дороги" </t>
  </si>
  <si>
    <t xml:space="preserve"> Филиал ФГУП ВГТРК ГТРК "Брянск"</t>
  </si>
  <si>
    <t>60.20.12.000</t>
  </si>
  <si>
    <t>Оказание услуг по созданию и размещению видеосюжетов, связанных с освещением деятельности департамента топливно-энергетического комплекса и жилищно-коммунального хозяйства Брянской области, в региональном эфире телеканалов Россия-1, Россия-24</t>
  </si>
  <si>
    <t>ООО "Региональные новости"</t>
  </si>
  <si>
    <t>59.11.13.000</t>
  </si>
  <si>
    <t>Изготовление и размещение видеосюжета</t>
  </si>
  <si>
    <t>Фииал ФГУП ВГТРК "Государственная телевизионная и радивещательная компания "Брянск" (ГТРК "Брянск")</t>
  </si>
  <si>
    <t>ГАУ Брянской области "Десна"</t>
  </si>
  <si>
    <t>"31" декабря  2024</t>
  </si>
  <si>
    <t>на 31 декабря 2024 года</t>
  </si>
  <si>
    <t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(ЭА-02 от 02.07.2024г.)</t>
  </si>
  <si>
    <t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(ЭА-21 от 09.09.2024г.)</t>
  </si>
  <si>
    <t>59.11.30.000</t>
  </si>
  <si>
    <t>услуги по информационному освщению деятельности</t>
  </si>
  <si>
    <t>ГТРК "Брянск"</t>
  </si>
  <si>
    <t>Оказание услуг по созданию видеоматериалов (видеосюжета и видеофильма) и размещение его в эфире регинального телеканала</t>
  </si>
  <si>
    <t>Оказание услуг по созданию и размещению публикаций о деятельности департамента строительства Брянской области</t>
  </si>
  <si>
    <t>ГАУ "Брянский объединенный ресурс"</t>
  </si>
  <si>
    <t>58.14.11.190</t>
  </si>
  <si>
    <t>Услуги по информационному освещению деятельности органов государственной власти Брянской области и государственных органов Брянской области путем размещения информационных материалов в средствах массовой информации</t>
  </si>
  <si>
    <t>ОБЩЕСТВО С ОГРАНИЧЕННОЙ ОТВЕТСТВЕННОСТЬЮ "БРЯНСКИЙ РАБОЧИЙ"</t>
  </si>
  <si>
    <t>Услуги, связанные с обеспечением информационного освещения деятельности органов государственной власти Брянской области и государственных органов Брянской области, путем размещения информационных материалов в сетевом издании</t>
  </si>
  <si>
    <t>Услуги, связанные с обеспечением информационного освещения деятельности департамента внутренней политики Брянской области путем размещения информационных материалов в эфирах телеканалов.</t>
  </si>
  <si>
    <t>Филиал федерального государственного унитарного предприятия "Всероссийская государственная телевизионная и радиовещательная компания" "Государственная телевизионная и радиовещательная компания "Брянск"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</si>
</sst>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165" fontId="3" fillId="0" borderId="1" xfId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166" fontId="3" fillId="0" borderId="1" xfId="0" applyNumberFormat="1" applyFont="1" applyFill="1" applyBorder="1" applyAlignment="1">
      <alignment horizontal="center" wrapText="1"/>
    </xf>
    <xf numFmtId="166" fontId="3" fillId="0" borderId="1" xfId="0" applyNumberFormat="1" applyFont="1" applyBorder="1" applyAlignment="1">
      <alignment horizontal="center" wrapText="1"/>
    </xf>
    <xf numFmtId="0" fontId="3" fillId="0" borderId="1" xfId="0" applyFont="1" applyFill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64" fontId="5" fillId="0" borderId="0" xfId="0" applyNumberFormat="1" applyFont="1" applyAlignment="1">
      <alignment horizontal="center"/>
    </xf>
    <xf numFmtId="0" fontId="3" fillId="0" borderId="0" xfId="0" applyFont="1"/>
    <xf numFmtId="0" fontId="3" fillId="0" borderId="4" xfId="0" applyFont="1" applyBorder="1"/>
    <xf numFmtId="0" fontId="8" fillId="0" borderId="4" xfId="0" applyFont="1" applyBorder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9" fillId="0" borderId="0" xfId="2" applyFont="1" applyAlignment="1" applyProtection="1"/>
    <xf numFmtId="4" fontId="3" fillId="0" borderId="1" xfId="0" applyNumberFormat="1" applyFont="1" applyBorder="1" applyAlignment="1">
      <alignment horizontal="center" wrapText="1"/>
    </xf>
    <xf numFmtId="49" fontId="4" fillId="0" borderId="1" xfId="0" applyNumberFormat="1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67" fontId="4" fillId="0" borderId="1" xfId="1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right" wrapText="1"/>
    </xf>
    <xf numFmtId="166" fontId="3" fillId="0" borderId="1" xfId="0" applyNumberFormat="1" applyFont="1" applyFill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165" fontId="4" fillId="0" borderId="1" xfId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3" fillId="0" borderId="2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5" fillId="0" borderId="1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left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4"/>
  <sheetViews>
    <sheetView tabSelected="1" view="pageBreakPreview" topLeftCell="A67" zoomScale="110" zoomScaleNormal="140" zoomScaleSheetLayoutView="110" workbookViewId="0">
      <selection activeCell="E15" sqref="E15"/>
    </sheetView>
  </sheetViews>
  <sheetFormatPr defaultRowHeight="12.75" x14ac:dyDescent="0.2"/>
  <cols>
    <col min="1" max="1" width="18.5703125" style="20" customWidth="1"/>
    <col min="2" max="2" width="5.5703125" style="20" customWidth="1"/>
    <col min="3" max="3" width="8.5703125" style="20" customWidth="1"/>
    <col min="4" max="4" width="14" style="20" bestFit="1" customWidth="1"/>
    <col min="5" max="5" width="6.85546875" style="20" customWidth="1"/>
    <col min="6" max="6" width="12.5703125" style="20" customWidth="1"/>
    <col min="7" max="7" width="46" style="20" customWidth="1"/>
    <col min="8" max="8" width="24.7109375" style="20" customWidth="1"/>
    <col min="9" max="9" width="15.7109375" style="19" customWidth="1"/>
    <col min="10" max="10" width="16.140625" style="19" customWidth="1"/>
    <col min="11" max="16384" width="9.140625" style="20"/>
  </cols>
  <sheetData>
    <row r="1" spans="1:10" x14ac:dyDescent="0.2">
      <c r="A1" s="64" t="s">
        <v>30</v>
      </c>
      <c r="B1" s="64"/>
      <c r="C1" s="64"/>
      <c r="D1" s="64"/>
      <c r="E1" s="64"/>
      <c r="F1" s="64"/>
      <c r="G1" s="64"/>
      <c r="H1" s="64"/>
      <c r="I1" s="64"/>
    </row>
    <row r="2" spans="1:10" ht="35.25" customHeight="1" x14ac:dyDescent="0.2">
      <c r="A2" s="65" t="s">
        <v>0</v>
      </c>
      <c r="B2" s="65"/>
      <c r="C2" s="65"/>
      <c r="D2" s="65"/>
      <c r="E2" s="65"/>
      <c r="F2" s="65"/>
      <c r="G2" s="65"/>
      <c r="H2" s="65"/>
      <c r="I2" s="65"/>
    </row>
    <row r="3" spans="1:10" x14ac:dyDescent="0.2">
      <c r="A3" s="21"/>
      <c r="B3" s="21"/>
      <c r="C3" s="21"/>
      <c r="D3" s="21"/>
      <c r="E3" s="21"/>
      <c r="F3" s="21"/>
      <c r="G3" s="21"/>
      <c r="I3" s="21"/>
      <c r="J3" s="22" t="s">
        <v>1</v>
      </c>
    </row>
    <row r="4" spans="1:10" x14ac:dyDescent="0.2">
      <c r="A4" s="63" t="s">
        <v>118</v>
      </c>
      <c r="B4" s="63"/>
      <c r="C4" s="63"/>
      <c r="D4" s="63"/>
      <c r="E4" s="63"/>
      <c r="F4" s="63"/>
      <c r="G4" s="63"/>
      <c r="I4" s="21" t="s">
        <v>2</v>
      </c>
      <c r="J4" s="23">
        <v>45657</v>
      </c>
    </row>
    <row r="5" spans="1:10" x14ac:dyDescent="0.2">
      <c r="A5" s="66" t="s">
        <v>5</v>
      </c>
      <c r="B5" s="66"/>
      <c r="C5" s="66"/>
      <c r="D5" s="66"/>
      <c r="E5" s="66" t="s">
        <v>16</v>
      </c>
      <c r="F5" s="66"/>
      <c r="G5" s="66"/>
      <c r="I5" s="21" t="s">
        <v>3</v>
      </c>
      <c r="J5" s="4" t="s">
        <v>56</v>
      </c>
    </row>
    <row r="6" spans="1:10" x14ac:dyDescent="0.2">
      <c r="A6" s="66" t="s">
        <v>70</v>
      </c>
      <c r="B6" s="66"/>
      <c r="C6" s="66"/>
      <c r="D6" s="66"/>
      <c r="E6" s="66"/>
      <c r="F6" s="66"/>
      <c r="G6" s="66"/>
      <c r="H6" s="63" t="s">
        <v>17</v>
      </c>
      <c r="I6" s="67"/>
      <c r="J6" s="22">
        <v>15000000000</v>
      </c>
    </row>
    <row r="7" spans="1:10" x14ac:dyDescent="0.2">
      <c r="A7" s="66" t="s">
        <v>19</v>
      </c>
      <c r="B7" s="66"/>
      <c r="C7" s="66"/>
      <c r="D7" s="66"/>
      <c r="E7" s="63"/>
      <c r="F7" s="63"/>
      <c r="G7" s="63"/>
      <c r="I7" s="21" t="s">
        <v>4</v>
      </c>
      <c r="J7" s="22">
        <v>383</v>
      </c>
    </row>
    <row r="8" spans="1:10" x14ac:dyDescent="0.2">
      <c r="A8" s="60" t="s">
        <v>20</v>
      </c>
      <c r="B8" s="62" t="s">
        <v>21</v>
      </c>
      <c r="C8" s="62"/>
      <c r="D8" s="62"/>
      <c r="E8" s="62"/>
      <c r="F8" s="60" t="s">
        <v>6</v>
      </c>
      <c r="G8" s="60" t="s">
        <v>7</v>
      </c>
      <c r="H8" s="60" t="s">
        <v>8</v>
      </c>
      <c r="I8" s="60" t="s">
        <v>9</v>
      </c>
      <c r="J8" s="60" t="s">
        <v>10</v>
      </c>
    </row>
    <row r="9" spans="1:10" ht="38.25" x14ac:dyDescent="0.2">
      <c r="A9" s="61"/>
      <c r="B9" s="1" t="s">
        <v>26</v>
      </c>
      <c r="C9" s="1" t="s">
        <v>27</v>
      </c>
      <c r="D9" s="1" t="s">
        <v>28</v>
      </c>
      <c r="E9" s="1" t="s">
        <v>29</v>
      </c>
      <c r="F9" s="61"/>
      <c r="G9" s="61"/>
      <c r="H9" s="61"/>
      <c r="I9" s="61"/>
      <c r="J9" s="61"/>
    </row>
    <row r="10" spans="1:10" x14ac:dyDescent="0.2">
      <c r="A10" s="17">
        <v>1</v>
      </c>
      <c r="B10" s="16">
        <v>2</v>
      </c>
      <c r="C10" s="16">
        <v>3</v>
      </c>
      <c r="D10" s="16">
        <v>4</v>
      </c>
      <c r="E10" s="16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38.25" x14ac:dyDescent="0.2">
      <c r="A11" s="10" t="s">
        <v>31</v>
      </c>
      <c r="B11" s="34" t="s">
        <v>18</v>
      </c>
      <c r="C11" s="34" t="s">
        <v>58</v>
      </c>
      <c r="D11" s="35">
        <v>7000098700</v>
      </c>
      <c r="E11" s="35">
        <v>244</v>
      </c>
      <c r="F11" s="36" t="s">
        <v>65</v>
      </c>
      <c r="G11" s="37" t="s">
        <v>76</v>
      </c>
      <c r="H11" s="38" t="s">
        <v>90</v>
      </c>
      <c r="I11" s="40">
        <v>101297</v>
      </c>
      <c r="J11" s="40">
        <v>101297</v>
      </c>
    </row>
    <row r="12" spans="1:10" ht="38.25" x14ac:dyDescent="0.2">
      <c r="A12" s="10" t="s">
        <v>31</v>
      </c>
      <c r="B12" s="34" t="s">
        <v>18</v>
      </c>
      <c r="C12" s="34" t="s">
        <v>58</v>
      </c>
      <c r="D12" s="35">
        <v>7000098700</v>
      </c>
      <c r="E12" s="35">
        <v>244</v>
      </c>
      <c r="F12" s="36" t="s">
        <v>65</v>
      </c>
      <c r="G12" s="39" t="s">
        <v>71</v>
      </c>
      <c r="H12" s="38" t="s">
        <v>81</v>
      </c>
      <c r="I12" s="40">
        <v>245080</v>
      </c>
      <c r="J12" s="40">
        <v>245080</v>
      </c>
    </row>
    <row r="13" spans="1:10" ht="51" x14ac:dyDescent="0.2">
      <c r="A13" s="10" t="s">
        <v>31</v>
      </c>
      <c r="B13" s="34" t="s">
        <v>18</v>
      </c>
      <c r="C13" s="34" t="s">
        <v>58</v>
      </c>
      <c r="D13" s="35">
        <v>7000098700</v>
      </c>
      <c r="E13" s="35">
        <v>244</v>
      </c>
      <c r="F13" s="36" t="s">
        <v>77</v>
      </c>
      <c r="G13" s="39" t="s">
        <v>78</v>
      </c>
      <c r="H13" s="38" t="s">
        <v>79</v>
      </c>
      <c r="I13" s="40">
        <v>991666.1</v>
      </c>
      <c r="J13" s="40">
        <v>991666.1</v>
      </c>
    </row>
    <row r="14" spans="1:10" ht="38.25" x14ac:dyDescent="0.2">
      <c r="A14" s="10" t="s">
        <v>31</v>
      </c>
      <c r="B14" s="34" t="s">
        <v>18</v>
      </c>
      <c r="C14" s="34" t="s">
        <v>58</v>
      </c>
      <c r="D14" s="35">
        <v>7000098700</v>
      </c>
      <c r="E14" s="35">
        <v>244</v>
      </c>
      <c r="F14" s="36" t="s">
        <v>77</v>
      </c>
      <c r="G14" s="39" t="s">
        <v>78</v>
      </c>
      <c r="H14" s="38" t="s">
        <v>80</v>
      </c>
      <c r="I14" s="40">
        <v>992639.5</v>
      </c>
      <c r="J14" s="40">
        <v>992639.5</v>
      </c>
    </row>
    <row r="15" spans="1:10" ht="76.5" x14ac:dyDescent="0.2">
      <c r="A15" s="10" t="s">
        <v>31</v>
      </c>
      <c r="B15" s="34" t="s">
        <v>18</v>
      </c>
      <c r="C15" s="34" t="s">
        <v>58</v>
      </c>
      <c r="D15" s="35">
        <v>7000098700</v>
      </c>
      <c r="E15" s="35">
        <v>244</v>
      </c>
      <c r="F15" s="36" t="s">
        <v>65</v>
      </c>
      <c r="G15" s="37" t="s">
        <v>76</v>
      </c>
      <c r="H15" s="38" t="s">
        <v>103</v>
      </c>
      <c r="I15" s="40">
        <v>304850</v>
      </c>
      <c r="J15" s="40">
        <v>304850</v>
      </c>
    </row>
    <row r="16" spans="1:10" ht="38.25" x14ac:dyDescent="0.2">
      <c r="A16" s="10" t="s">
        <v>31</v>
      </c>
      <c r="B16" s="34" t="s">
        <v>18</v>
      </c>
      <c r="C16" s="34" t="s">
        <v>58</v>
      </c>
      <c r="D16" s="35">
        <v>7000098700</v>
      </c>
      <c r="E16" s="35">
        <v>244</v>
      </c>
      <c r="F16" s="36" t="s">
        <v>77</v>
      </c>
      <c r="G16" s="39" t="s">
        <v>78</v>
      </c>
      <c r="H16" s="38" t="s">
        <v>80</v>
      </c>
      <c r="I16" s="40">
        <v>694847.65</v>
      </c>
      <c r="J16" s="40">
        <v>694847.65</v>
      </c>
    </row>
    <row r="17" spans="1:10" ht="51" x14ac:dyDescent="0.2">
      <c r="A17" s="10" t="s">
        <v>31</v>
      </c>
      <c r="B17" s="34" t="s">
        <v>18</v>
      </c>
      <c r="C17" s="34" t="s">
        <v>58</v>
      </c>
      <c r="D17" s="35">
        <v>7000098700</v>
      </c>
      <c r="E17" s="35">
        <v>244</v>
      </c>
      <c r="F17" s="36" t="s">
        <v>77</v>
      </c>
      <c r="G17" s="39" t="s">
        <v>78</v>
      </c>
      <c r="H17" s="38" t="s">
        <v>79</v>
      </c>
      <c r="I17" s="40">
        <v>466666.4</v>
      </c>
      <c r="J17" s="40">
        <v>466666.4</v>
      </c>
    </row>
    <row r="18" spans="1:10" ht="38.25" x14ac:dyDescent="0.2">
      <c r="A18" s="10" t="s">
        <v>31</v>
      </c>
      <c r="B18" s="34" t="s">
        <v>18</v>
      </c>
      <c r="C18" s="34" t="s">
        <v>58</v>
      </c>
      <c r="D18" s="35">
        <v>7000098700</v>
      </c>
      <c r="E18" s="35">
        <v>244</v>
      </c>
      <c r="F18" s="36" t="s">
        <v>65</v>
      </c>
      <c r="G18" s="39" t="s">
        <v>71</v>
      </c>
      <c r="H18" s="38" t="s">
        <v>81</v>
      </c>
      <c r="I18" s="40">
        <v>226699</v>
      </c>
      <c r="J18" s="40">
        <v>226699</v>
      </c>
    </row>
    <row r="19" spans="1:10" ht="65.25" customHeight="1" x14ac:dyDescent="0.2">
      <c r="A19" s="10" t="s">
        <v>31</v>
      </c>
      <c r="B19" s="34" t="s">
        <v>18</v>
      </c>
      <c r="C19" s="34" t="s">
        <v>58</v>
      </c>
      <c r="D19" s="35">
        <v>7000098700</v>
      </c>
      <c r="E19" s="35">
        <v>244</v>
      </c>
      <c r="F19" s="36" t="s">
        <v>69</v>
      </c>
      <c r="G19" s="39" t="s">
        <v>82</v>
      </c>
      <c r="H19" s="38" t="s">
        <v>83</v>
      </c>
      <c r="I19" s="40">
        <v>100000</v>
      </c>
      <c r="J19" s="40">
        <v>100000</v>
      </c>
    </row>
    <row r="20" spans="1:10" ht="65.25" customHeight="1" x14ac:dyDescent="0.2">
      <c r="A20" s="10" t="s">
        <v>31</v>
      </c>
      <c r="B20" s="34" t="s">
        <v>18</v>
      </c>
      <c r="C20" s="34" t="s">
        <v>58</v>
      </c>
      <c r="D20" s="35">
        <v>7000098700</v>
      </c>
      <c r="E20" s="35">
        <v>244</v>
      </c>
      <c r="F20" s="36" t="s">
        <v>65</v>
      </c>
      <c r="G20" s="39" t="s">
        <v>71</v>
      </c>
      <c r="H20" s="38" t="s">
        <v>81</v>
      </c>
      <c r="I20" s="40">
        <v>150111.5</v>
      </c>
      <c r="J20" s="40">
        <v>150111.5</v>
      </c>
    </row>
    <row r="21" spans="1:10" x14ac:dyDescent="0.2">
      <c r="A21" s="49" t="s">
        <v>22</v>
      </c>
      <c r="B21" s="49"/>
      <c r="C21" s="49"/>
      <c r="D21" s="49"/>
      <c r="E21" s="49"/>
      <c r="F21" s="49"/>
      <c r="G21" s="49"/>
      <c r="H21" s="49"/>
      <c r="I21" s="32">
        <f>SUM(I11:I20)</f>
        <v>4273857.1500000004</v>
      </c>
      <c r="J21" s="32">
        <f>SUM(J11:J20)</f>
        <v>4273857.1500000004</v>
      </c>
    </row>
    <row r="22" spans="1:10" ht="89.25" x14ac:dyDescent="0.2">
      <c r="A22" s="10" t="s">
        <v>32</v>
      </c>
      <c r="B22" s="8" t="s">
        <v>18</v>
      </c>
      <c r="C22" s="8" t="s">
        <v>23</v>
      </c>
      <c r="D22" s="22">
        <v>7000098700</v>
      </c>
      <c r="E22" s="33" t="s">
        <v>61</v>
      </c>
      <c r="F22" s="6" t="s">
        <v>57</v>
      </c>
      <c r="G22" s="18" t="s">
        <v>104</v>
      </c>
      <c r="H22" s="18" t="s">
        <v>24</v>
      </c>
      <c r="I22" s="7">
        <v>963095.65</v>
      </c>
      <c r="J22" s="7">
        <v>963095.65</v>
      </c>
    </row>
    <row r="23" spans="1:10" ht="89.25" x14ac:dyDescent="0.2">
      <c r="A23" s="10" t="s">
        <v>32</v>
      </c>
      <c r="B23" s="8" t="s">
        <v>18</v>
      </c>
      <c r="C23" s="8" t="s">
        <v>23</v>
      </c>
      <c r="D23" s="22">
        <v>7000098700</v>
      </c>
      <c r="E23" s="33" t="s">
        <v>61</v>
      </c>
      <c r="F23" s="6" t="s">
        <v>57</v>
      </c>
      <c r="G23" s="18" t="s">
        <v>105</v>
      </c>
      <c r="H23" s="18" t="s">
        <v>24</v>
      </c>
      <c r="I23" s="7">
        <v>950854.14</v>
      </c>
      <c r="J23" s="7">
        <v>950854.14</v>
      </c>
    </row>
    <row r="24" spans="1:10" ht="102" x14ac:dyDescent="0.2">
      <c r="A24" s="10" t="s">
        <v>32</v>
      </c>
      <c r="B24" s="8" t="s">
        <v>18</v>
      </c>
      <c r="C24" s="8" t="s">
        <v>23</v>
      </c>
      <c r="D24" s="22">
        <v>7000098700</v>
      </c>
      <c r="E24" s="33" t="s">
        <v>61</v>
      </c>
      <c r="F24" s="6" t="s">
        <v>84</v>
      </c>
      <c r="G24" s="18" t="s">
        <v>106</v>
      </c>
      <c r="H24" s="18" t="s">
        <v>75</v>
      </c>
      <c r="I24" s="7">
        <v>478800</v>
      </c>
      <c r="J24" s="7">
        <v>478800</v>
      </c>
    </row>
    <row r="25" spans="1:10" ht="89.25" x14ac:dyDescent="0.2">
      <c r="A25" s="10" t="s">
        <v>32</v>
      </c>
      <c r="B25" s="8" t="s">
        <v>18</v>
      </c>
      <c r="C25" s="8" t="s">
        <v>23</v>
      </c>
      <c r="D25" s="22">
        <v>7000098700</v>
      </c>
      <c r="E25" s="33" t="s">
        <v>61</v>
      </c>
      <c r="F25" s="6" t="s">
        <v>57</v>
      </c>
      <c r="G25" s="18" t="s">
        <v>119</v>
      </c>
      <c r="H25" s="18" t="s">
        <v>24</v>
      </c>
      <c r="I25" s="7">
        <v>964197.2</v>
      </c>
      <c r="J25" s="7">
        <v>964197.2</v>
      </c>
    </row>
    <row r="26" spans="1:10" ht="89.25" x14ac:dyDescent="0.2">
      <c r="A26" s="10" t="s">
        <v>32</v>
      </c>
      <c r="B26" s="8" t="s">
        <v>18</v>
      </c>
      <c r="C26" s="8" t="s">
        <v>23</v>
      </c>
      <c r="D26" s="22">
        <v>7000098700</v>
      </c>
      <c r="E26" s="33" t="s">
        <v>61</v>
      </c>
      <c r="F26" s="6" t="s">
        <v>57</v>
      </c>
      <c r="G26" s="18" t="s">
        <v>120</v>
      </c>
      <c r="H26" s="18" t="s">
        <v>24</v>
      </c>
      <c r="I26" s="7">
        <v>610836.6</v>
      </c>
      <c r="J26" s="7">
        <v>610836.6</v>
      </c>
    </row>
    <row r="27" spans="1:10" x14ac:dyDescent="0.2">
      <c r="A27" s="49" t="s">
        <v>22</v>
      </c>
      <c r="B27" s="49"/>
      <c r="C27" s="49"/>
      <c r="D27" s="49"/>
      <c r="E27" s="49"/>
      <c r="F27" s="49"/>
      <c r="G27" s="49"/>
      <c r="H27" s="49"/>
      <c r="I27" s="11">
        <f>SUM(I22:I26)</f>
        <v>3967783.5900000003</v>
      </c>
      <c r="J27" s="11">
        <f>SUM(J22:J26)</f>
        <v>3967783.5900000003</v>
      </c>
    </row>
    <row r="28" spans="1:10" ht="76.5" x14ac:dyDescent="0.2">
      <c r="A28" s="12" t="s">
        <v>85</v>
      </c>
      <c r="B28" s="4" t="s">
        <v>66</v>
      </c>
      <c r="C28" s="4" t="s">
        <v>23</v>
      </c>
      <c r="D28" s="4" t="s">
        <v>86</v>
      </c>
      <c r="E28" s="4" t="s">
        <v>61</v>
      </c>
      <c r="F28" s="22" t="s">
        <v>101</v>
      </c>
      <c r="G28" s="24" t="s">
        <v>102</v>
      </c>
      <c r="H28" s="43" t="s">
        <v>90</v>
      </c>
      <c r="I28" s="44">
        <v>1336308.54</v>
      </c>
      <c r="J28" s="44">
        <v>1336308.54</v>
      </c>
    </row>
    <row r="29" spans="1:10" ht="76.5" x14ac:dyDescent="0.2">
      <c r="A29" s="12" t="s">
        <v>85</v>
      </c>
      <c r="B29" s="4" t="s">
        <v>66</v>
      </c>
      <c r="C29" s="4" t="s">
        <v>23</v>
      </c>
      <c r="D29" s="4" t="s">
        <v>86</v>
      </c>
      <c r="E29" s="4" t="s">
        <v>61</v>
      </c>
      <c r="F29" s="22" t="s">
        <v>127</v>
      </c>
      <c r="G29" s="24" t="s">
        <v>128</v>
      </c>
      <c r="H29" s="43" t="s">
        <v>129</v>
      </c>
      <c r="I29" s="44">
        <v>238800</v>
      </c>
      <c r="J29" s="44">
        <v>238800</v>
      </c>
    </row>
    <row r="30" spans="1:10" ht="76.5" x14ac:dyDescent="0.2">
      <c r="A30" s="12" t="s">
        <v>85</v>
      </c>
      <c r="B30" s="4" t="s">
        <v>66</v>
      </c>
      <c r="C30" s="4" t="s">
        <v>23</v>
      </c>
      <c r="D30" s="4" t="s">
        <v>86</v>
      </c>
      <c r="E30" s="4" t="s">
        <v>61</v>
      </c>
      <c r="F30" s="22" t="s">
        <v>127</v>
      </c>
      <c r="G30" s="24" t="s">
        <v>128</v>
      </c>
      <c r="H30" s="43" t="s">
        <v>129</v>
      </c>
      <c r="I30" s="44">
        <v>130410</v>
      </c>
      <c r="J30" s="44">
        <v>130410</v>
      </c>
    </row>
    <row r="31" spans="1:10" ht="63.75" x14ac:dyDescent="0.2">
      <c r="A31" s="12" t="s">
        <v>85</v>
      </c>
      <c r="B31" s="4" t="s">
        <v>66</v>
      </c>
      <c r="C31" s="4" t="s">
        <v>23</v>
      </c>
      <c r="D31" s="4" t="s">
        <v>86</v>
      </c>
      <c r="E31" s="4" t="s">
        <v>61</v>
      </c>
      <c r="F31" s="22" t="s">
        <v>110</v>
      </c>
      <c r="G31" s="24" t="s">
        <v>130</v>
      </c>
      <c r="H31" s="43" t="s">
        <v>129</v>
      </c>
      <c r="I31" s="44">
        <v>294463.15999999997</v>
      </c>
      <c r="J31" s="44">
        <v>294463.15999999997</v>
      </c>
    </row>
    <row r="32" spans="1:10" ht="165.75" x14ac:dyDescent="0.2">
      <c r="A32" s="12" t="s">
        <v>85</v>
      </c>
      <c r="B32" s="4" t="s">
        <v>66</v>
      </c>
      <c r="C32" s="4" t="s">
        <v>23</v>
      </c>
      <c r="D32" s="4" t="s">
        <v>86</v>
      </c>
      <c r="E32" s="4" t="s">
        <v>61</v>
      </c>
      <c r="F32" s="22" t="s">
        <v>69</v>
      </c>
      <c r="G32" s="24" t="s">
        <v>131</v>
      </c>
      <c r="H32" s="43" t="s">
        <v>132</v>
      </c>
      <c r="I32" s="44">
        <v>499999.98</v>
      </c>
      <c r="J32" s="44">
        <v>499999.98</v>
      </c>
    </row>
    <row r="33" spans="1:10" x14ac:dyDescent="0.2">
      <c r="A33" s="49" t="s">
        <v>22</v>
      </c>
      <c r="B33" s="59"/>
      <c r="C33" s="59"/>
      <c r="D33" s="59"/>
      <c r="E33" s="59"/>
      <c r="F33" s="59"/>
      <c r="G33" s="59"/>
      <c r="H33" s="59"/>
      <c r="I33" s="3">
        <f>SUM(I28:I32)</f>
        <v>2499981.6799999997</v>
      </c>
      <c r="J33" s="3">
        <f>SUM(J28:J32)</f>
        <v>2499981.6799999997</v>
      </c>
    </row>
    <row r="34" spans="1:10" ht="51" x14ac:dyDescent="0.2">
      <c r="A34" s="15" t="s">
        <v>33</v>
      </c>
      <c r="B34" s="13">
        <v>0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</row>
    <row r="35" spans="1:10" x14ac:dyDescent="0.2">
      <c r="A35" s="48" t="s">
        <v>22</v>
      </c>
      <c r="B35" s="48"/>
      <c r="C35" s="48"/>
      <c r="D35" s="48"/>
      <c r="E35" s="48"/>
      <c r="F35" s="48"/>
      <c r="G35" s="48"/>
      <c r="H35" s="48"/>
      <c r="I35" s="13">
        <v>0</v>
      </c>
      <c r="J35" s="13">
        <v>0</v>
      </c>
    </row>
    <row r="36" spans="1:10" ht="51" x14ac:dyDescent="0.2">
      <c r="A36" s="15" t="s">
        <v>34</v>
      </c>
      <c r="B36" s="13">
        <v>0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</row>
    <row r="37" spans="1:10" x14ac:dyDescent="0.2">
      <c r="A37" s="48" t="s">
        <v>22</v>
      </c>
      <c r="B37" s="48"/>
      <c r="C37" s="48"/>
      <c r="D37" s="48"/>
      <c r="E37" s="48"/>
      <c r="F37" s="48"/>
      <c r="G37" s="48"/>
      <c r="H37" s="48"/>
      <c r="I37" s="13">
        <v>0</v>
      </c>
      <c r="J37" s="13">
        <v>0</v>
      </c>
    </row>
    <row r="38" spans="1:10" ht="171.75" customHeight="1" x14ac:dyDescent="0.2">
      <c r="A38" s="15" t="s">
        <v>35</v>
      </c>
      <c r="B38" s="13">
        <v>0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</row>
    <row r="39" spans="1:10" x14ac:dyDescent="0.2">
      <c r="A39" s="49" t="s">
        <v>22</v>
      </c>
      <c r="B39" s="49"/>
      <c r="C39" s="49"/>
      <c r="D39" s="49"/>
      <c r="E39" s="49"/>
      <c r="F39" s="49"/>
      <c r="G39" s="49"/>
      <c r="H39" s="49"/>
      <c r="I39" s="14">
        <v>0</v>
      </c>
      <c r="J39" s="14">
        <v>0</v>
      </c>
    </row>
    <row r="40" spans="1:10" ht="51" x14ac:dyDescent="0.2">
      <c r="A40" s="9" t="s">
        <v>36</v>
      </c>
      <c r="B40" s="14">
        <v>0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</row>
    <row r="41" spans="1:10" x14ac:dyDescent="0.2">
      <c r="A41" s="49" t="s">
        <v>22</v>
      </c>
      <c r="B41" s="49"/>
      <c r="C41" s="49"/>
      <c r="D41" s="49"/>
      <c r="E41" s="49"/>
      <c r="F41" s="49"/>
      <c r="G41" s="49"/>
      <c r="H41" s="49"/>
      <c r="I41" s="14">
        <v>0</v>
      </c>
      <c r="J41" s="14">
        <v>0</v>
      </c>
    </row>
    <row r="42" spans="1:10" ht="51" x14ac:dyDescent="0.2">
      <c r="A42" s="9" t="s">
        <v>37</v>
      </c>
      <c r="B42" s="14">
        <v>0</v>
      </c>
      <c r="C42" s="14">
        <v>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</row>
    <row r="43" spans="1:10" x14ac:dyDescent="0.2">
      <c r="A43" s="49" t="s">
        <v>22</v>
      </c>
      <c r="B43" s="49"/>
      <c r="C43" s="49"/>
      <c r="D43" s="49"/>
      <c r="E43" s="49"/>
      <c r="F43" s="49"/>
      <c r="G43" s="49"/>
      <c r="H43" s="49"/>
      <c r="I43" s="14">
        <f>SUM(I34:I42)</f>
        <v>0</v>
      </c>
      <c r="J43" s="14">
        <f>SUM(J34:J42)</f>
        <v>0</v>
      </c>
    </row>
    <row r="44" spans="1:10" ht="63.75" x14ac:dyDescent="0.2">
      <c r="A44" s="9" t="s">
        <v>53</v>
      </c>
      <c r="B44" s="14">
        <v>0</v>
      </c>
      <c r="C44" s="14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</row>
    <row r="45" spans="1:10" x14ac:dyDescent="0.2">
      <c r="A45" s="49" t="s">
        <v>22</v>
      </c>
      <c r="B45" s="49"/>
      <c r="C45" s="49"/>
      <c r="D45" s="49"/>
      <c r="E45" s="49"/>
      <c r="F45" s="49"/>
      <c r="G45" s="49"/>
      <c r="H45" s="49"/>
      <c r="I45" s="14">
        <v>0</v>
      </c>
      <c r="J45" s="14">
        <v>0</v>
      </c>
    </row>
    <row r="46" spans="1:10" ht="51" x14ac:dyDescent="0.2">
      <c r="A46" s="9" t="s">
        <v>38</v>
      </c>
      <c r="B46" s="14">
        <v>0</v>
      </c>
      <c r="C46" s="14">
        <v>0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</row>
    <row r="47" spans="1:10" x14ac:dyDescent="0.2">
      <c r="A47" s="49" t="s">
        <v>22</v>
      </c>
      <c r="B47" s="49"/>
      <c r="C47" s="49"/>
      <c r="D47" s="49"/>
      <c r="E47" s="49"/>
      <c r="F47" s="49"/>
      <c r="G47" s="49"/>
      <c r="H47" s="49"/>
      <c r="I47" s="14">
        <v>0</v>
      </c>
      <c r="J47" s="14">
        <v>0</v>
      </c>
    </row>
    <row r="48" spans="1:10" ht="63.75" x14ac:dyDescent="0.2">
      <c r="A48" s="9" t="s">
        <v>39</v>
      </c>
      <c r="B48" s="14">
        <v>0</v>
      </c>
      <c r="C48" s="14">
        <v>0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</row>
    <row r="49" spans="1:10" x14ac:dyDescent="0.2">
      <c r="A49" s="49" t="s">
        <v>22</v>
      </c>
      <c r="B49" s="49"/>
      <c r="C49" s="49"/>
      <c r="D49" s="49"/>
      <c r="E49" s="49"/>
      <c r="F49" s="49"/>
      <c r="G49" s="49"/>
      <c r="H49" s="49"/>
      <c r="I49" s="14">
        <v>0</v>
      </c>
      <c r="J49" s="14">
        <v>0</v>
      </c>
    </row>
    <row r="50" spans="1:10" ht="89.25" x14ac:dyDescent="0.2">
      <c r="A50" s="9" t="s">
        <v>99</v>
      </c>
      <c r="B50" s="14">
        <v>0</v>
      </c>
      <c r="C50" s="14">
        <v>0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</row>
    <row r="51" spans="1:10" x14ac:dyDescent="0.2">
      <c r="A51" s="49" t="s">
        <v>22</v>
      </c>
      <c r="B51" s="49"/>
      <c r="C51" s="49"/>
      <c r="D51" s="49"/>
      <c r="E51" s="49"/>
      <c r="F51" s="49"/>
      <c r="G51" s="49"/>
      <c r="H51" s="49"/>
      <c r="I51" s="14">
        <v>0</v>
      </c>
      <c r="J51" s="14">
        <v>0</v>
      </c>
    </row>
    <row r="52" spans="1:10" ht="51" x14ac:dyDescent="0.2">
      <c r="A52" s="15" t="s">
        <v>68</v>
      </c>
      <c r="B52" s="4" t="s">
        <v>23</v>
      </c>
      <c r="C52" s="4" t="s">
        <v>66</v>
      </c>
      <c r="D52" s="4" t="s">
        <v>87</v>
      </c>
      <c r="E52" s="14">
        <v>244</v>
      </c>
      <c r="F52" s="14" t="s">
        <v>72</v>
      </c>
      <c r="G52" s="12" t="s">
        <v>108</v>
      </c>
      <c r="H52" s="5" t="s">
        <v>109</v>
      </c>
      <c r="I52" s="45">
        <v>500000</v>
      </c>
      <c r="J52" s="45">
        <v>500000</v>
      </c>
    </row>
    <row r="53" spans="1:10" ht="51" x14ac:dyDescent="0.2">
      <c r="A53" s="15" t="s">
        <v>68</v>
      </c>
      <c r="B53" s="4" t="s">
        <v>23</v>
      </c>
      <c r="C53" s="4" t="s">
        <v>66</v>
      </c>
      <c r="D53" s="4" t="s">
        <v>87</v>
      </c>
      <c r="E53" s="14">
        <v>244</v>
      </c>
      <c r="F53" s="14" t="s">
        <v>72</v>
      </c>
      <c r="G53" s="12" t="s">
        <v>125</v>
      </c>
      <c r="H53" s="5" t="s">
        <v>62</v>
      </c>
      <c r="I53" s="45">
        <v>200000</v>
      </c>
      <c r="J53" s="45">
        <v>200000</v>
      </c>
    </row>
    <row r="54" spans="1:10" ht="51" x14ac:dyDescent="0.2">
      <c r="A54" s="15" t="s">
        <v>68</v>
      </c>
      <c r="B54" s="4" t="s">
        <v>23</v>
      </c>
      <c r="C54" s="4" t="s">
        <v>66</v>
      </c>
      <c r="D54" s="4" t="s">
        <v>87</v>
      </c>
      <c r="E54" s="14">
        <v>244</v>
      </c>
      <c r="F54" s="14" t="s">
        <v>72</v>
      </c>
      <c r="G54" s="12" t="s">
        <v>124</v>
      </c>
      <c r="H54" s="5" t="s">
        <v>116</v>
      </c>
      <c r="I54" s="45">
        <v>100000</v>
      </c>
      <c r="J54" s="45">
        <v>100000</v>
      </c>
    </row>
    <row r="55" spans="1:10" ht="51" x14ac:dyDescent="0.2">
      <c r="A55" s="15" t="s">
        <v>68</v>
      </c>
      <c r="B55" s="4" t="s">
        <v>23</v>
      </c>
      <c r="C55" s="4" t="s">
        <v>66</v>
      </c>
      <c r="D55" s="4" t="s">
        <v>87</v>
      </c>
      <c r="E55" s="14">
        <v>244</v>
      </c>
      <c r="F55" s="14" t="s">
        <v>72</v>
      </c>
      <c r="G55" s="12" t="s">
        <v>125</v>
      </c>
      <c r="H55" s="5" t="s">
        <v>126</v>
      </c>
      <c r="I55" s="45">
        <v>200000</v>
      </c>
      <c r="J55" s="45">
        <v>200000</v>
      </c>
    </row>
    <row r="56" spans="1:10" x14ac:dyDescent="0.2">
      <c r="A56" s="49" t="s">
        <v>22</v>
      </c>
      <c r="B56" s="49"/>
      <c r="C56" s="49"/>
      <c r="D56" s="49"/>
      <c r="E56" s="49"/>
      <c r="F56" s="49"/>
      <c r="G56" s="49"/>
      <c r="H56" s="49"/>
      <c r="I56" s="32">
        <f>SUM(I52:I55)</f>
        <v>1000000</v>
      </c>
      <c r="J56" s="32">
        <f>SUM(J52:J55)</f>
        <v>1000000</v>
      </c>
    </row>
    <row r="57" spans="1:10" ht="102" x14ac:dyDescent="0.2">
      <c r="A57" s="15" t="s">
        <v>40</v>
      </c>
      <c r="B57" s="8" t="s">
        <v>67</v>
      </c>
      <c r="C57" s="8" t="s">
        <v>67</v>
      </c>
      <c r="D57" s="8" t="s">
        <v>88</v>
      </c>
      <c r="E57" s="13">
        <v>244</v>
      </c>
      <c r="F57" s="13" t="s">
        <v>92</v>
      </c>
      <c r="G57" s="15" t="s">
        <v>93</v>
      </c>
      <c r="H57" s="15" t="s">
        <v>94</v>
      </c>
      <c r="I57" s="13">
        <v>72000</v>
      </c>
      <c r="J57" s="13">
        <v>72000</v>
      </c>
    </row>
    <row r="58" spans="1:10" ht="102" x14ac:dyDescent="0.2">
      <c r="A58" s="15" t="s">
        <v>40</v>
      </c>
      <c r="B58" s="8" t="s">
        <v>67</v>
      </c>
      <c r="C58" s="8" t="s">
        <v>67</v>
      </c>
      <c r="D58" s="8" t="s">
        <v>88</v>
      </c>
      <c r="E58" s="13">
        <v>244</v>
      </c>
      <c r="F58" s="13" t="s">
        <v>110</v>
      </c>
      <c r="G58" s="42" t="s">
        <v>111</v>
      </c>
      <c r="H58" s="5" t="s">
        <v>109</v>
      </c>
      <c r="I58" s="13">
        <v>15000</v>
      </c>
      <c r="J58" s="13">
        <v>15000</v>
      </c>
    </row>
    <row r="59" spans="1:10" ht="102" x14ac:dyDescent="0.2">
      <c r="A59" s="15" t="s">
        <v>40</v>
      </c>
      <c r="B59" s="8" t="s">
        <v>67</v>
      </c>
      <c r="C59" s="8" t="s">
        <v>67</v>
      </c>
      <c r="D59" s="8" t="s">
        <v>88</v>
      </c>
      <c r="E59" s="13">
        <v>244</v>
      </c>
      <c r="F59" s="13" t="s">
        <v>110</v>
      </c>
      <c r="G59" s="42" t="s">
        <v>111</v>
      </c>
      <c r="H59" s="5" t="s">
        <v>109</v>
      </c>
      <c r="I59" s="13">
        <v>185000</v>
      </c>
      <c r="J59" s="13">
        <v>185000</v>
      </c>
    </row>
    <row r="60" spans="1:10" ht="102" x14ac:dyDescent="0.2">
      <c r="A60" s="15" t="s">
        <v>40</v>
      </c>
      <c r="B60" s="8" t="s">
        <v>67</v>
      </c>
      <c r="C60" s="8" t="s">
        <v>67</v>
      </c>
      <c r="D60" s="8" t="s">
        <v>88</v>
      </c>
      <c r="E60" s="13">
        <v>244</v>
      </c>
      <c r="F60" s="13" t="s">
        <v>110</v>
      </c>
      <c r="G60" s="42" t="s">
        <v>111</v>
      </c>
      <c r="H60" s="5" t="s">
        <v>109</v>
      </c>
      <c r="I60" s="13">
        <v>500000</v>
      </c>
      <c r="J60" s="13">
        <v>500000</v>
      </c>
    </row>
    <row r="61" spans="1:10" ht="102" x14ac:dyDescent="0.2">
      <c r="A61" s="15" t="s">
        <v>40</v>
      </c>
      <c r="B61" s="8" t="s">
        <v>67</v>
      </c>
      <c r="C61" s="8" t="s">
        <v>67</v>
      </c>
      <c r="D61" s="8" t="s">
        <v>88</v>
      </c>
      <c r="E61" s="13">
        <v>244</v>
      </c>
      <c r="F61" s="13" t="s">
        <v>92</v>
      </c>
      <c r="G61" s="15" t="s">
        <v>93</v>
      </c>
      <c r="H61" s="15" t="s">
        <v>94</v>
      </c>
      <c r="I61" s="13">
        <v>299000</v>
      </c>
      <c r="J61" s="13">
        <v>299000</v>
      </c>
    </row>
    <row r="62" spans="1:10" ht="102" x14ac:dyDescent="0.2">
      <c r="A62" s="15" t="s">
        <v>40</v>
      </c>
      <c r="B62" s="8" t="s">
        <v>67</v>
      </c>
      <c r="C62" s="8" t="s">
        <v>67</v>
      </c>
      <c r="D62" s="8" t="s">
        <v>88</v>
      </c>
      <c r="E62" s="13">
        <v>244</v>
      </c>
      <c r="F62" s="13" t="s">
        <v>92</v>
      </c>
      <c r="G62" s="15" t="s">
        <v>93</v>
      </c>
      <c r="H62" s="15" t="s">
        <v>94</v>
      </c>
      <c r="I62" s="13">
        <v>428000</v>
      </c>
      <c r="J62" s="13">
        <v>428000</v>
      </c>
    </row>
    <row r="63" spans="1:10" x14ac:dyDescent="0.2">
      <c r="A63" s="49" t="s">
        <v>22</v>
      </c>
      <c r="B63" s="49"/>
      <c r="C63" s="49"/>
      <c r="D63" s="49"/>
      <c r="E63" s="49"/>
      <c r="F63" s="49"/>
      <c r="G63" s="49"/>
      <c r="H63" s="49"/>
      <c r="I63" s="14">
        <f>SUM(I57:I62)</f>
        <v>1499000</v>
      </c>
      <c r="J63" s="14">
        <f>SUM(J57:J62)</f>
        <v>1499000</v>
      </c>
    </row>
    <row r="64" spans="1:10" ht="63.75" x14ac:dyDescent="0.2">
      <c r="A64" s="9" t="s">
        <v>54</v>
      </c>
      <c r="B64" s="4" t="s">
        <v>23</v>
      </c>
      <c r="C64" s="4" t="s">
        <v>66</v>
      </c>
      <c r="D64" s="22">
        <v>3740198700</v>
      </c>
      <c r="E64" s="22">
        <v>244</v>
      </c>
      <c r="F64" s="41" t="s">
        <v>91</v>
      </c>
      <c r="G64" s="9" t="s">
        <v>96</v>
      </c>
      <c r="H64" s="22" t="s">
        <v>112</v>
      </c>
      <c r="I64" s="46">
        <v>100000</v>
      </c>
      <c r="J64" s="46">
        <v>100000</v>
      </c>
    </row>
    <row r="65" spans="1:10" ht="63.75" x14ac:dyDescent="0.2">
      <c r="A65" s="9" t="s">
        <v>54</v>
      </c>
      <c r="B65" s="4" t="s">
        <v>23</v>
      </c>
      <c r="C65" s="4" t="s">
        <v>66</v>
      </c>
      <c r="D65" s="22">
        <v>3740198700</v>
      </c>
      <c r="E65" s="22">
        <v>244</v>
      </c>
      <c r="F65" s="47" t="s">
        <v>97</v>
      </c>
      <c r="G65" s="9" t="s">
        <v>98</v>
      </c>
      <c r="H65" s="22" t="s">
        <v>90</v>
      </c>
      <c r="I65" s="46">
        <v>200000</v>
      </c>
      <c r="J65" s="46">
        <v>200000</v>
      </c>
    </row>
    <row r="66" spans="1:10" ht="63.75" customHeight="1" x14ac:dyDescent="0.2">
      <c r="A66" s="50" t="s">
        <v>54</v>
      </c>
      <c r="B66" s="53" t="s">
        <v>23</v>
      </c>
      <c r="C66" s="53" t="s">
        <v>66</v>
      </c>
      <c r="D66" s="56">
        <v>3740198700</v>
      </c>
      <c r="E66" s="56">
        <v>244</v>
      </c>
      <c r="F66" s="56" t="s">
        <v>113</v>
      </c>
      <c r="G66" s="56" t="s">
        <v>114</v>
      </c>
      <c r="H66" s="22" t="s">
        <v>115</v>
      </c>
      <c r="I66" s="46">
        <v>800000</v>
      </c>
      <c r="J66" s="46">
        <v>800000</v>
      </c>
    </row>
    <row r="67" spans="1:10" ht="25.5" x14ac:dyDescent="0.2">
      <c r="A67" s="51"/>
      <c r="B67" s="54"/>
      <c r="C67" s="54"/>
      <c r="D67" s="57"/>
      <c r="E67" s="57"/>
      <c r="F67" s="57"/>
      <c r="G67" s="57"/>
      <c r="H67" s="22" t="s">
        <v>116</v>
      </c>
      <c r="I67" s="46">
        <v>100000</v>
      </c>
      <c r="J67" s="46">
        <v>100000</v>
      </c>
    </row>
    <row r="68" spans="1:10" x14ac:dyDescent="0.2">
      <c r="A68" s="52"/>
      <c r="B68" s="55"/>
      <c r="C68" s="55"/>
      <c r="D68" s="58"/>
      <c r="E68" s="58"/>
      <c r="F68" s="58"/>
      <c r="G68" s="58"/>
      <c r="H68" s="22" t="s">
        <v>95</v>
      </c>
      <c r="I68" s="46">
        <v>100000</v>
      </c>
      <c r="J68" s="46">
        <v>100000</v>
      </c>
    </row>
    <row r="69" spans="1:10" x14ac:dyDescent="0.2">
      <c r="A69" s="49" t="s">
        <v>22</v>
      </c>
      <c r="B69" s="49"/>
      <c r="C69" s="49"/>
      <c r="D69" s="49"/>
      <c r="E69" s="49"/>
      <c r="F69" s="49"/>
      <c r="G69" s="49"/>
      <c r="H69" s="49"/>
      <c r="I69" s="46">
        <f>SUM(I64:I68)</f>
        <v>1300000</v>
      </c>
      <c r="J69" s="46">
        <f>SUM(J64:J68)</f>
        <v>1300000</v>
      </c>
    </row>
    <row r="70" spans="1:10" ht="83.25" customHeight="1" x14ac:dyDescent="0.2">
      <c r="A70" s="9" t="s">
        <v>41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</row>
    <row r="71" spans="1:10" x14ac:dyDescent="0.2">
      <c r="A71" s="49" t="s">
        <v>22</v>
      </c>
      <c r="B71" s="49"/>
      <c r="C71" s="49"/>
      <c r="D71" s="49"/>
      <c r="E71" s="49"/>
      <c r="F71" s="49"/>
      <c r="G71" s="49"/>
      <c r="H71" s="49"/>
      <c r="I71" s="14">
        <v>0</v>
      </c>
      <c r="J71" s="14">
        <v>0</v>
      </c>
    </row>
    <row r="72" spans="1:10" ht="51" x14ac:dyDescent="0.2">
      <c r="A72" s="9" t="s">
        <v>42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</row>
    <row r="73" spans="1:10" x14ac:dyDescent="0.2">
      <c r="A73" s="49" t="s">
        <v>22</v>
      </c>
      <c r="B73" s="49"/>
      <c r="C73" s="49"/>
      <c r="D73" s="49"/>
      <c r="E73" s="49"/>
      <c r="F73" s="49"/>
      <c r="G73" s="49"/>
      <c r="H73" s="49"/>
      <c r="I73" s="14">
        <f>SUM(I72:I72)</f>
        <v>0</v>
      </c>
      <c r="J73" s="14">
        <f>SUM(J72:J72)</f>
        <v>0</v>
      </c>
    </row>
    <row r="74" spans="1:10" ht="63.75" x14ac:dyDescent="0.2">
      <c r="A74" s="9" t="s">
        <v>43</v>
      </c>
      <c r="B74" s="14">
        <v>0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</row>
    <row r="75" spans="1:10" x14ac:dyDescent="0.2">
      <c r="A75" s="49" t="s">
        <v>22</v>
      </c>
      <c r="B75" s="49"/>
      <c r="C75" s="49"/>
      <c r="D75" s="49"/>
      <c r="E75" s="49"/>
      <c r="F75" s="49"/>
      <c r="G75" s="49"/>
      <c r="H75" s="49"/>
      <c r="I75" s="14">
        <v>0</v>
      </c>
      <c r="J75" s="14">
        <v>0</v>
      </c>
    </row>
    <row r="76" spans="1:10" ht="51" x14ac:dyDescent="0.2">
      <c r="A76" s="9" t="s">
        <v>44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</row>
    <row r="77" spans="1:10" x14ac:dyDescent="0.2">
      <c r="A77" s="49" t="s">
        <v>22</v>
      </c>
      <c r="B77" s="49"/>
      <c r="C77" s="49"/>
      <c r="D77" s="49"/>
      <c r="E77" s="49"/>
      <c r="F77" s="49"/>
      <c r="G77" s="49"/>
      <c r="H77" s="49"/>
      <c r="I77" s="14">
        <v>0</v>
      </c>
      <c r="J77" s="14">
        <v>0</v>
      </c>
    </row>
    <row r="78" spans="1:10" ht="51" x14ac:dyDescent="0.2">
      <c r="A78" s="9" t="s">
        <v>52</v>
      </c>
      <c r="B78" s="14">
        <v>0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</row>
    <row r="79" spans="1:10" x14ac:dyDescent="0.2">
      <c r="A79" s="49" t="s">
        <v>22</v>
      </c>
      <c r="B79" s="49"/>
      <c r="C79" s="49"/>
      <c r="D79" s="49"/>
      <c r="E79" s="49"/>
      <c r="F79" s="49"/>
      <c r="G79" s="49"/>
      <c r="H79" s="49"/>
      <c r="I79" s="14">
        <v>0</v>
      </c>
      <c r="J79" s="14">
        <v>0</v>
      </c>
    </row>
    <row r="80" spans="1:10" ht="63.75" x14ac:dyDescent="0.2">
      <c r="A80" s="9" t="s">
        <v>51</v>
      </c>
      <c r="B80" s="14">
        <v>0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</row>
    <row r="81" spans="1:10" x14ac:dyDescent="0.2">
      <c r="A81" s="49" t="s">
        <v>22</v>
      </c>
      <c r="B81" s="49"/>
      <c r="C81" s="49"/>
      <c r="D81" s="49"/>
      <c r="E81" s="49"/>
      <c r="F81" s="49"/>
      <c r="G81" s="49"/>
      <c r="H81" s="49"/>
      <c r="I81" s="14">
        <v>0</v>
      </c>
      <c r="J81" s="14">
        <v>0</v>
      </c>
    </row>
    <row r="82" spans="1:10" ht="153" x14ac:dyDescent="0.2">
      <c r="A82" s="9" t="s">
        <v>45</v>
      </c>
      <c r="B82" s="14">
        <v>0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</row>
    <row r="83" spans="1:10" x14ac:dyDescent="0.2">
      <c r="A83" s="49" t="s">
        <v>22</v>
      </c>
      <c r="B83" s="49"/>
      <c r="C83" s="49"/>
      <c r="D83" s="49"/>
      <c r="E83" s="49"/>
      <c r="F83" s="49"/>
      <c r="G83" s="49"/>
      <c r="H83" s="49"/>
      <c r="I83" s="14">
        <v>0</v>
      </c>
      <c r="J83" s="14">
        <v>0</v>
      </c>
    </row>
    <row r="84" spans="1:10" ht="38.25" x14ac:dyDescent="0.2">
      <c r="A84" s="9" t="s">
        <v>46</v>
      </c>
      <c r="B84" s="14">
        <v>0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</row>
    <row r="85" spans="1:10" x14ac:dyDescent="0.2">
      <c r="A85" s="49" t="s">
        <v>22</v>
      </c>
      <c r="B85" s="49"/>
      <c r="C85" s="49"/>
      <c r="D85" s="49"/>
      <c r="E85" s="49"/>
      <c r="F85" s="49"/>
      <c r="G85" s="49"/>
      <c r="H85" s="49"/>
      <c r="I85" s="14">
        <v>0</v>
      </c>
      <c r="J85" s="14">
        <v>0</v>
      </c>
    </row>
    <row r="86" spans="1:10" ht="63.75" x14ac:dyDescent="0.2">
      <c r="A86" s="9" t="s">
        <v>55</v>
      </c>
      <c r="B86" s="14">
        <v>0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</row>
    <row r="87" spans="1:10" x14ac:dyDescent="0.2">
      <c r="A87" s="49" t="s">
        <v>22</v>
      </c>
      <c r="B87" s="49"/>
      <c r="C87" s="49"/>
      <c r="D87" s="49"/>
      <c r="E87" s="49"/>
      <c r="F87" s="49"/>
      <c r="G87" s="49"/>
      <c r="H87" s="49"/>
      <c r="I87" s="14">
        <v>0</v>
      </c>
      <c r="J87" s="14">
        <v>0</v>
      </c>
    </row>
    <row r="88" spans="1:10" ht="76.5" x14ac:dyDescent="0.2">
      <c r="A88" s="9" t="s">
        <v>47</v>
      </c>
      <c r="B88" s="14">
        <v>0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</row>
    <row r="89" spans="1:10" x14ac:dyDescent="0.2">
      <c r="A89" s="49" t="s">
        <v>22</v>
      </c>
      <c r="B89" s="49"/>
      <c r="C89" s="49"/>
      <c r="D89" s="49"/>
      <c r="E89" s="49"/>
      <c r="F89" s="49"/>
      <c r="G89" s="49"/>
      <c r="H89" s="49"/>
      <c r="I89" s="14">
        <v>0</v>
      </c>
      <c r="J89" s="14">
        <v>0</v>
      </c>
    </row>
    <row r="90" spans="1:10" ht="63.75" x14ac:dyDescent="0.2">
      <c r="A90" s="9" t="s">
        <v>89</v>
      </c>
      <c r="B90" s="14">
        <v>0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</row>
    <row r="91" spans="1:10" x14ac:dyDescent="0.2">
      <c r="A91" s="49" t="s">
        <v>22</v>
      </c>
      <c r="B91" s="49"/>
      <c r="C91" s="49"/>
      <c r="D91" s="49"/>
      <c r="E91" s="49"/>
      <c r="F91" s="49"/>
      <c r="G91" s="49"/>
      <c r="H91" s="49"/>
      <c r="I91" s="14">
        <v>0</v>
      </c>
      <c r="J91" s="14">
        <v>0</v>
      </c>
    </row>
    <row r="92" spans="1:10" ht="63.75" x14ac:dyDescent="0.2">
      <c r="A92" s="9" t="s">
        <v>48</v>
      </c>
      <c r="B92" s="14">
        <v>0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</row>
    <row r="93" spans="1:10" x14ac:dyDescent="0.2">
      <c r="A93" s="49" t="s">
        <v>22</v>
      </c>
      <c r="B93" s="49"/>
      <c r="C93" s="49"/>
      <c r="D93" s="49"/>
      <c r="E93" s="49"/>
      <c r="F93" s="49"/>
      <c r="G93" s="49"/>
      <c r="H93" s="49"/>
      <c r="I93" s="14"/>
      <c r="J93" s="14"/>
    </row>
    <row r="94" spans="1:10" ht="63.75" x14ac:dyDescent="0.2">
      <c r="A94" s="9" t="s">
        <v>49</v>
      </c>
      <c r="B94" s="4" t="s">
        <v>67</v>
      </c>
      <c r="C94" s="4" t="s">
        <v>67</v>
      </c>
      <c r="D94" s="14">
        <v>1240398700</v>
      </c>
      <c r="E94" s="14">
        <v>244</v>
      </c>
      <c r="F94" s="14" t="s">
        <v>121</v>
      </c>
      <c r="G94" s="14" t="s">
        <v>122</v>
      </c>
      <c r="H94" s="14" t="s">
        <v>123</v>
      </c>
      <c r="I94" s="14">
        <v>500000</v>
      </c>
      <c r="J94" s="14">
        <v>500000</v>
      </c>
    </row>
    <row r="95" spans="1:10" x14ac:dyDescent="0.2">
      <c r="A95" s="49" t="s">
        <v>22</v>
      </c>
      <c r="B95" s="49"/>
      <c r="C95" s="49"/>
      <c r="D95" s="49"/>
      <c r="E95" s="49"/>
      <c r="F95" s="49"/>
      <c r="G95" s="49"/>
      <c r="H95" s="49"/>
      <c r="I95" s="14">
        <f>I94</f>
        <v>500000</v>
      </c>
      <c r="J95" s="14">
        <f>J94</f>
        <v>500000</v>
      </c>
    </row>
    <row r="96" spans="1:10" ht="127.5" x14ac:dyDescent="0.2">
      <c r="A96" s="9" t="s">
        <v>50</v>
      </c>
      <c r="B96" s="14">
        <v>0</v>
      </c>
      <c r="C96" s="14">
        <v>0</v>
      </c>
      <c r="D96" s="14">
        <v>0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</row>
    <row r="97" spans="1:10" x14ac:dyDescent="0.2">
      <c r="A97" s="49" t="s">
        <v>22</v>
      </c>
      <c r="B97" s="49"/>
      <c r="C97" s="49"/>
      <c r="D97" s="49"/>
      <c r="E97" s="49"/>
      <c r="F97" s="49"/>
      <c r="G97" s="49"/>
      <c r="H97" s="49"/>
      <c r="I97" s="14">
        <v>0</v>
      </c>
      <c r="J97" s="14">
        <v>0</v>
      </c>
    </row>
    <row r="98" spans="1:10" ht="102" x14ac:dyDescent="0.2">
      <c r="A98" s="9" t="s">
        <v>59</v>
      </c>
      <c r="B98" s="14">
        <v>0</v>
      </c>
      <c r="C98" s="14">
        <v>0</v>
      </c>
      <c r="D98" s="14">
        <v>0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</row>
    <row r="99" spans="1:10" x14ac:dyDescent="0.2">
      <c r="A99" s="49" t="s">
        <v>22</v>
      </c>
      <c r="B99" s="49"/>
      <c r="C99" s="49"/>
      <c r="D99" s="49"/>
      <c r="E99" s="49"/>
      <c r="F99" s="49"/>
      <c r="G99" s="49"/>
      <c r="H99" s="49"/>
      <c r="I99" s="14"/>
      <c r="J99" s="14"/>
    </row>
    <row r="100" spans="1:10" ht="63.75" x14ac:dyDescent="0.2">
      <c r="A100" s="9" t="s">
        <v>64</v>
      </c>
      <c r="B100" s="14">
        <v>0</v>
      </c>
      <c r="C100" s="14">
        <v>0</v>
      </c>
      <c r="D100" s="14">
        <v>0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4">
        <v>0</v>
      </c>
    </row>
    <row r="101" spans="1:10" x14ac:dyDescent="0.2">
      <c r="A101" s="49" t="s">
        <v>22</v>
      </c>
      <c r="B101" s="49"/>
      <c r="C101" s="49"/>
      <c r="D101" s="49"/>
      <c r="E101" s="49"/>
      <c r="F101" s="49"/>
      <c r="G101" s="49"/>
      <c r="H101" s="49"/>
      <c r="I101" s="14">
        <v>0</v>
      </c>
      <c r="J101" s="14">
        <v>0</v>
      </c>
    </row>
    <row r="102" spans="1:10" ht="63.75" x14ac:dyDescent="0.2">
      <c r="A102" s="9" t="s">
        <v>60</v>
      </c>
      <c r="B102" s="14">
        <v>0</v>
      </c>
      <c r="C102" s="14">
        <v>0</v>
      </c>
      <c r="D102" s="14">
        <v>0</v>
      </c>
      <c r="E102" s="14">
        <v>0</v>
      </c>
      <c r="F102" s="14">
        <v>0</v>
      </c>
      <c r="G102" s="14">
        <v>0</v>
      </c>
      <c r="H102" s="14">
        <v>0</v>
      </c>
      <c r="I102" s="14">
        <v>0</v>
      </c>
      <c r="J102" s="14">
        <v>0</v>
      </c>
    </row>
    <row r="103" spans="1:10" x14ac:dyDescent="0.2">
      <c r="A103" s="49" t="s">
        <v>22</v>
      </c>
      <c r="B103" s="49"/>
      <c r="C103" s="49"/>
      <c r="D103" s="49"/>
      <c r="E103" s="49"/>
      <c r="F103" s="49"/>
      <c r="G103" s="49"/>
      <c r="H103" s="49"/>
      <c r="I103" s="14"/>
      <c r="J103" s="14"/>
    </row>
    <row r="104" spans="1:10" x14ac:dyDescent="0.2">
      <c r="A104" s="49" t="s">
        <v>25</v>
      </c>
      <c r="B104" s="49"/>
      <c r="C104" s="49"/>
      <c r="D104" s="49"/>
      <c r="E104" s="49"/>
      <c r="F104" s="49"/>
      <c r="G104" s="49"/>
      <c r="H104" s="49"/>
      <c r="I104" s="3">
        <f>I103+I101+I99+I97+I95+I93+I91+I89+I87+I85+I83+I81+I79+I77+I75+I73+I71+I69+I63+I56+I51+I49+I47+I45+I43+I41+I39+I37+I35+I33+I27+I21</f>
        <v>15040622.42</v>
      </c>
      <c r="J104" s="3">
        <f>J103+J101+J99+J97+J95+J93+J91+J89+J87+J85+J83+J81+J79+J77+J75+J73+J71+J69+J63+J56+J51+J49+J47+J45+J43+J41+J39+J37+J35+J33+J27+J21</f>
        <v>15040622.42</v>
      </c>
    </row>
    <row r="105" spans="1:10" x14ac:dyDescent="0.2">
      <c r="I105" s="25"/>
      <c r="J105" s="25"/>
    </row>
    <row r="106" spans="1:10" x14ac:dyDescent="0.2">
      <c r="A106" s="26" t="s">
        <v>100</v>
      </c>
      <c r="B106" s="26"/>
      <c r="C106" s="27"/>
      <c r="D106" s="28"/>
      <c r="E106" s="28"/>
      <c r="F106" s="28"/>
      <c r="G106" s="28"/>
      <c r="H106" s="27" t="s">
        <v>107</v>
      </c>
      <c r="I106" s="29"/>
    </row>
    <row r="107" spans="1:10" x14ac:dyDescent="0.2">
      <c r="A107" s="26"/>
      <c r="B107" s="26"/>
      <c r="C107" s="26" t="s">
        <v>11</v>
      </c>
      <c r="D107" s="26"/>
      <c r="E107" s="26"/>
      <c r="F107" s="26" t="s">
        <v>12</v>
      </c>
      <c r="G107" s="26"/>
      <c r="H107" s="26" t="s">
        <v>13</v>
      </c>
      <c r="I107" s="29"/>
    </row>
    <row r="108" spans="1:10" x14ac:dyDescent="0.2">
      <c r="A108" s="26"/>
      <c r="B108" s="26"/>
      <c r="C108" s="26"/>
      <c r="D108" s="26"/>
      <c r="E108" s="26"/>
      <c r="F108" s="26"/>
      <c r="G108" s="26"/>
      <c r="H108" s="26"/>
      <c r="I108" s="29"/>
    </row>
    <row r="109" spans="1:10" ht="29.25" customHeight="1" x14ac:dyDescent="0.2">
      <c r="A109" s="26" t="s">
        <v>14</v>
      </c>
      <c r="B109" s="26"/>
      <c r="C109" s="68" t="s">
        <v>73</v>
      </c>
      <c r="D109" s="68"/>
      <c r="E109" s="68"/>
      <c r="F109" s="68"/>
      <c r="G109" s="68"/>
      <c r="H109" s="27" t="s">
        <v>74</v>
      </c>
      <c r="I109" s="30" t="s">
        <v>63</v>
      </c>
    </row>
    <row r="110" spans="1:10" x14ac:dyDescent="0.2">
      <c r="A110" s="26"/>
      <c r="B110" s="26"/>
      <c r="C110" s="26" t="s">
        <v>11</v>
      </c>
      <c r="D110" s="26"/>
      <c r="E110" s="26"/>
      <c r="F110" s="26" t="s">
        <v>12</v>
      </c>
      <c r="G110" s="26"/>
      <c r="H110" s="26" t="s">
        <v>13</v>
      </c>
      <c r="I110" s="29" t="s">
        <v>15</v>
      </c>
    </row>
    <row r="111" spans="1:10" x14ac:dyDescent="0.2">
      <c r="A111" s="26" t="s">
        <v>117</v>
      </c>
      <c r="B111" s="26"/>
      <c r="C111" s="26"/>
      <c r="D111" s="26"/>
      <c r="E111" s="26"/>
      <c r="F111" s="26"/>
      <c r="G111" s="26"/>
      <c r="H111" s="26"/>
      <c r="I111" s="29"/>
    </row>
    <row r="114" spans="1:1" x14ac:dyDescent="0.2">
      <c r="A114" s="31"/>
    </row>
  </sheetData>
  <mergeCells count="58">
    <mergeCell ref="A104:H104"/>
    <mergeCell ref="A97:H97"/>
    <mergeCell ref="A99:H99"/>
    <mergeCell ref="A41:H41"/>
    <mergeCell ref="A43:H43"/>
    <mergeCell ref="A45:H45"/>
    <mergeCell ref="A47:H47"/>
    <mergeCell ref="A79:H79"/>
    <mergeCell ref="A103:H103"/>
    <mergeCell ref="A101:H101"/>
    <mergeCell ref="C109:G109"/>
    <mergeCell ref="A93:H93"/>
    <mergeCell ref="A95:H95"/>
    <mergeCell ref="A49:H49"/>
    <mergeCell ref="A51:H51"/>
    <mergeCell ref="A56:H56"/>
    <mergeCell ref="A63:H63"/>
    <mergeCell ref="A69:H69"/>
    <mergeCell ref="A89:H89"/>
    <mergeCell ref="A91:H91"/>
    <mergeCell ref="A85:H85"/>
    <mergeCell ref="A71:H71"/>
    <mergeCell ref="A73:H73"/>
    <mergeCell ref="A75:H75"/>
    <mergeCell ref="A77:H77"/>
    <mergeCell ref="A87:H87"/>
    <mergeCell ref="E7:G7"/>
    <mergeCell ref="A1:I1"/>
    <mergeCell ref="A2:I2"/>
    <mergeCell ref="A4:G4"/>
    <mergeCell ref="A5:D5"/>
    <mergeCell ref="E5:G5"/>
    <mergeCell ref="A6:D6"/>
    <mergeCell ref="E6:G6"/>
    <mergeCell ref="A7:D7"/>
    <mergeCell ref="H6:I6"/>
    <mergeCell ref="A21:H21"/>
    <mergeCell ref="A33:H33"/>
    <mergeCell ref="A27:H27"/>
    <mergeCell ref="J8:J9"/>
    <mergeCell ref="A8:A9"/>
    <mergeCell ref="B8:E8"/>
    <mergeCell ref="F8:F9"/>
    <mergeCell ref="G8:G9"/>
    <mergeCell ref="H8:H9"/>
    <mergeCell ref="I8:I9"/>
    <mergeCell ref="A35:H35"/>
    <mergeCell ref="A37:H37"/>
    <mergeCell ref="A39:H39"/>
    <mergeCell ref="A81:H81"/>
    <mergeCell ref="A83:H83"/>
    <mergeCell ref="A66:A68"/>
    <mergeCell ref="B66:B68"/>
    <mergeCell ref="C66:C68"/>
    <mergeCell ref="D66:D68"/>
    <mergeCell ref="E66:E68"/>
    <mergeCell ref="F66:F68"/>
    <mergeCell ref="G66:G68"/>
  </mergeCells>
  <pageMargins left="0" right="0" top="0.78740157480314965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2_сводное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2025-01-21T05:50:53Z</cp:lastPrinted>
  <dcterms:created xsi:type="dcterms:W3CDTF">2016-03-21T13:46:21Z</dcterms:created>
  <dcterms:modified xsi:type="dcterms:W3CDTF">2025-01-21T06:20:25Z</dcterms:modified>
</cp:coreProperties>
</file>